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showInkAnnotation="0"/>
  <mc:AlternateContent xmlns:mc="http://schemas.openxmlformats.org/markup-compatibility/2006">
    <mc:Choice Requires="x15">
      <x15ac:absPath xmlns:x15ac="http://schemas.microsoft.com/office/spreadsheetml/2010/11/ac" url="https://unitedarts-my.sharepoint.com/personal/trudy_unitedarts_cc/Documents/_OC/_Funding-CT-CF-BB-DEI-Sus++/_OC Cultural Facilities/_FY25CF/Forms/"/>
    </mc:Choice>
  </mc:AlternateContent>
  <xr:revisionPtr revIDLastSave="12" documentId="8_{7DE6DCEE-890D-440E-B7AE-9505293FE335}" xr6:coauthVersionLast="47" xr6:coauthVersionMax="47" xr10:uidLastSave="{48EB5A7A-91FC-4CA4-8D63-DFB3007DF916}"/>
  <bookViews>
    <workbookView xWindow="38280" yWindow="-120" windowWidth="29040" windowHeight="15720" xr2:uid="{00000000-000D-0000-FFFF-FFFF00000000}"/>
  </bookViews>
  <sheets>
    <sheet name="Project Budget Summary-formulas" sheetId="1" r:id="rId1"/>
  </sheets>
  <definedNames>
    <definedName name="_xlnm.Print_Area" localSheetId="0">'Project Budget Summary-formulas'!$A$1:$I$54</definedName>
    <definedName name="Z_4FE9BD58_F75D_4083_832F_A8863628D48D_.wvu.PrintArea" localSheetId="0" hidden="1">'Project Budget Summary-formulas'!$A$1:$H$54</definedName>
    <definedName name="Z_8DBA63B6_F515_42F3_BA56_7498A758261A_.wvu.PrintArea" localSheetId="0" hidden="1">'Project Budget Summary-formulas'!$A$1:$I$54</definedName>
    <definedName name="Z_A68D6FB3_2A61_456D_9EB1_FE616566B10C_.wvu.PrintArea" localSheetId="0" hidden="1">'Project Budget Summary-formulas'!$A$1:$I$54</definedName>
    <definedName name="Z_D6E3A48B_2D90_49ED_B6EF_D59867B7F3E4_.wvu.PrintArea" localSheetId="0" hidden="1">'Project Budget Summary-formulas'!$A$1:$G$53</definedName>
  </definedNames>
  <calcPr calcId="191029"/>
  <customWorkbookViews>
    <customWorkbookView name="Trudy Wild - Personal View" guid="{A68D6FB3-2A61-456D-9EB1-FE616566B10C}" mergeInterval="0" personalView="1" maximized="1" windowWidth="1082" windowHeight="782" activeSheetId="1"/>
    <customWorkbookView name="Mary - Personal View" guid="{D6E3A48B-2D90-49ED-B6EF-D59867B7F3E4}" mergeInterval="0" personalView="1" maximized="1" windowWidth="1020" windowHeight="539" activeSheetId="1" showComments="commIndAndComment"/>
    <customWorkbookView name="Ann - Personal View" guid="{4FE9BD58-F75D-4083-832F-A8863628D48D}" mergeInterval="0" personalView="1" maximized="1" windowWidth="1320" windowHeight="528" activeSheetId="1"/>
    <customWorkbookView name="Heidi - Personal View" guid="{8DBA63B6-F515-42F3-BA56-7498A758261A}" mergeInterval="0" personalView="1" maximized="1" windowWidth="1600" windowHeight="655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" i="1" l="1"/>
  <c r="K3" i="1"/>
  <c r="G27" i="1"/>
  <c r="G15" i="1" l="1"/>
  <c r="G16" i="1"/>
  <c r="G17" i="1"/>
  <c r="G18" i="1"/>
  <c r="G19" i="1"/>
  <c r="G22" i="1"/>
  <c r="G23" i="1"/>
  <c r="G24" i="1"/>
  <c r="G25" i="1"/>
  <c r="G26" i="1"/>
  <c r="G28" i="1"/>
  <c r="B29" i="1"/>
  <c r="E29" i="1"/>
  <c r="E36" i="1"/>
  <c r="E43" i="1" s="1"/>
  <c r="G37" i="1"/>
  <c r="G38" i="1"/>
  <c r="G39" i="1"/>
  <c r="G40" i="1"/>
  <c r="G41" i="1"/>
  <c r="G42" i="1"/>
  <c r="B43" i="1"/>
  <c r="C43" i="1"/>
  <c r="G46" i="1"/>
  <c r="D43" i="1" l="1"/>
  <c r="D29" i="1"/>
  <c r="G44" i="1"/>
  <c r="G36" i="1"/>
  <c r="G43" i="1"/>
  <c r="G29" i="1"/>
  <c r="G30" i="1" s="1"/>
  <c r="H30" i="1" s="1"/>
  <c r="G47" i="1" l="1"/>
  <c r="G31" i="1"/>
</calcChain>
</file>

<file path=xl/sharedStrings.xml><?xml version="1.0" encoding="utf-8"?>
<sst xmlns="http://schemas.openxmlformats.org/spreadsheetml/2006/main" count="57" uniqueCount="56">
  <si>
    <r>
      <t>INCOME</t>
    </r>
    <r>
      <rPr>
        <sz val="11"/>
        <color indexed="63"/>
        <rFont val="Arial"/>
        <family val="2"/>
      </rPr>
      <t xml:space="preserve"> </t>
    </r>
  </si>
  <si>
    <t xml:space="preserve">Corporate Support </t>
  </si>
  <si>
    <t xml:space="preserve">Organization Name: </t>
  </si>
  <si>
    <t>Orange County</t>
  </si>
  <si>
    <t>Specialties</t>
  </si>
  <si>
    <t>Equipment</t>
  </si>
  <si>
    <t>Furnishings</t>
  </si>
  <si>
    <t>Special Construction</t>
  </si>
  <si>
    <t>Conveying Systems</t>
  </si>
  <si>
    <t>Mechanical</t>
  </si>
  <si>
    <t>Electrical</t>
  </si>
  <si>
    <t>Project Budget Summary</t>
  </si>
  <si>
    <r>
      <t>Land Acquisition</t>
    </r>
    <r>
      <rPr>
        <vertAlign val="superscript"/>
        <sz val="11"/>
        <color indexed="63"/>
        <rFont val="Arial"/>
        <family val="2"/>
      </rPr>
      <t>1</t>
    </r>
  </si>
  <si>
    <r>
      <t>Building Acquisition</t>
    </r>
    <r>
      <rPr>
        <vertAlign val="superscript"/>
        <sz val="11"/>
        <color indexed="63"/>
        <rFont val="Arial"/>
        <family val="2"/>
      </rPr>
      <t>1</t>
    </r>
  </si>
  <si>
    <t>Private Support</t>
  </si>
  <si>
    <t>In-Kind</t>
  </si>
  <si>
    <t>Government Support - Local</t>
  </si>
  <si>
    <t>Government Support - State</t>
  </si>
  <si>
    <t>Government Support - Federal</t>
  </si>
  <si>
    <t>Total</t>
  </si>
  <si>
    <t>B. CONTINGENCY (suggested: 5% of total expenses)</t>
  </si>
  <si>
    <t>General Requirements *</t>
  </si>
  <si>
    <t>EXPENDITURES</t>
  </si>
  <si>
    <r>
      <t xml:space="preserve">D. </t>
    </r>
    <r>
      <rPr>
        <b/>
        <sz val="10"/>
        <color indexed="63"/>
        <rFont val="Arial"/>
        <family val="2"/>
      </rPr>
      <t>TOTAL CULTURAL FAC. REQUEST fr. Orange County</t>
    </r>
  </si>
  <si>
    <t xml:space="preserve">Project Name: </t>
  </si>
  <si>
    <r>
      <t>C. TOTAL PROJECT EXPENDITURES</t>
    </r>
    <r>
      <rPr>
        <b/>
        <sz val="10"/>
        <color indexed="63"/>
        <rFont val="Arial"/>
        <family val="2"/>
      </rPr>
      <t xml:space="preserve"> (line A MATCH +ORANGE COUNTY +CONTINGENCY)</t>
    </r>
  </si>
  <si>
    <t>F. TOTAL PROJECT INCOME (ORANGE COUNTY line D + MATCH line E)</t>
  </si>
  <si>
    <t>Match + Remaining Project Expenditures</t>
  </si>
  <si>
    <t>Match + Remaining Project Inc.</t>
  </si>
  <si>
    <t xml:space="preserve">                                              
</t>
  </si>
  <si>
    <t xml:space="preserve">NOTES:  Indicate cost of total project if this represents only one part of a larger facilities project. </t>
  </si>
  <si>
    <t>|   FORM B -- Project Budget Summary</t>
  </si>
  <si>
    <t>Professional Services (Architectural/Design, Engineering)</t>
  </si>
  <si>
    <t>Cash/Pledges</t>
  </si>
  <si>
    <r>
      <t>1</t>
    </r>
    <r>
      <rPr>
        <sz val="9"/>
        <rFont val="Arial"/>
        <family val="2"/>
      </rPr>
      <t>See Guidelines &amp; Glossaries for  definitions/terms/restrictions.</t>
    </r>
  </si>
  <si>
    <t>E. TOTAL MATCH (CASH, Pledges + IN-KIND)</t>
  </si>
  <si>
    <t>Request Amount</t>
  </si>
  <si>
    <t>&lt;----</t>
  </si>
  <si>
    <t xml:space="preserve">Applicant Cash </t>
  </si>
  <si>
    <t>Construction (Site, concrete, masonry, metals, wood &amp; plastic, thermal and moisture protection, doors and windows, finishes)</t>
  </si>
  <si>
    <t>2025 Cultural Facilities Funding Application</t>
  </si>
  <si>
    <r>
      <rPr>
        <b/>
        <sz val="11"/>
        <color indexed="63"/>
        <rFont val="Calibri"/>
        <family val="2"/>
      </rPr>
      <t xml:space="preserve">This budget refers only to the project phase for which this grant is requested. </t>
    </r>
    <r>
      <rPr>
        <b/>
        <i/>
        <sz val="11"/>
        <color indexed="63"/>
        <rFont val="Calibri"/>
        <family val="2"/>
      </rPr>
      <t xml:space="preserve">Input only revenue and expenses within this project period (must occur between 7/1/25-3/31/27). </t>
    </r>
    <r>
      <rPr>
        <b/>
        <sz val="11"/>
        <color indexed="63"/>
        <rFont val="Calibri"/>
        <family val="2"/>
      </rPr>
      <t>D</t>
    </r>
    <r>
      <rPr>
        <sz val="11"/>
        <color indexed="63"/>
        <rFont val="Calibri"/>
        <family val="2"/>
      </rPr>
      <t>o not alter this form (do not omit or add any line items, for example). Enter a "-0-" (zero) for any expense or revenue items that do not apply to this project or phase. The itemization should support the descriptions given in the application narrative sections.</t>
    </r>
    <r>
      <rPr>
        <b/>
        <sz val="11"/>
        <color indexed="63"/>
        <rFont val="Calibri"/>
        <family val="2"/>
      </rPr>
      <t xml:space="preserve"> Refer to the Index D for definitions of terms/restrictions.</t>
    </r>
  </si>
  <si>
    <t>* Budget must include required insurance coverages, Payment and Performance Bonds (typically 1-2% of total project), and Builders All-Risk (see Guidelines for details).Include within General Requirements line item.</t>
  </si>
  <si>
    <t>Total Exp</t>
  </si>
  <si>
    <t>Match</t>
  </si>
  <si>
    <t>Must be no more than 66.667% of the sub total project expenditures, and maximum of $2M</t>
  </si>
  <si>
    <t>%</t>
  </si>
  <si>
    <t>Project Total</t>
  </si>
  <si>
    <t>Project Subtotal must be at least 1.5 times the request amount</t>
  </si>
  <si>
    <t>IF proposed budget shows a net gain or loss (comparing Line C to Line F), indicate management plans for/about this.</t>
  </si>
  <si>
    <t xml:space="preserve">Explanation: </t>
  </si>
  <si>
    <t>A. SUBTOTALS OF EXPENDITURES (at least $0.50 match:$1 requested)</t>
  </si>
  <si>
    <t>Additional Budget notes:(optional)</t>
  </si>
  <si>
    <t>Request</t>
  </si>
  <si>
    <t>At LEAST33.34% or more</t>
  </si>
  <si>
    <t>Max request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</si>
</sst>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.0%"/>
    <numFmt numFmtId="165" formatCode="_(&quot;$&quot;* #,##0_);_(&quot;$&quot;* \(#,##0\);_(&quot;$&quot;* &quot;-&quot;??_);_(@_)"/>
    <numFmt numFmtId="166" formatCode="_(&quot;$&quot;* #,##0.00_);_(&quot;$&quot;* \(#,##0.00\);_(&quot;$&quot;* &quot;-&quot;_);_(@_)"/>
    <numFmt numFmtId="167" formatCode="0.000%"/>
  </numFmts>
  <fonts count="24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b/>
      <sz val="11"/>
      <color indexed="63"/>
      <name val="Arial"/>
      <family val="2"/>
    </font>
    <font>
      <sz val="11"/>
      <color indexed="63"/>
      <name val="Arial"/>
      <family val="2"/>
    </font>
    <font>
      <u/>
      <sz val="11"/>
      <color indexed="63"/>
      <name val="Arial"/>
      <family val="2"/>
    </font>
    <font>
      <sz val="10"/>
      <color indexed="63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4"/>
      <color indexed="63"/>
      <name val="Arial"/>
      <family val="2"/>
    </font>
    <font>
      <vertAlign val="superscript"/>
      <sz val="11"/>
      <color indexed="63"/>
      <name val="Arial"/>
      <family val="2"/>
    </font>
    <font>
      <b/>
      <sz val="12"/>
      <name val="Arial"/>
      <family val="2"/>
    </font>
    <font>
      <vertAlign val="superscript"/>
      <sz val="9"/>
      <name val="Arial"/>
      <family val="2"/>
    </font>
    <font>
      <sz val="11"/>
      <name val="Univers"/>
      <family val="2"/>
    </font>
    <font>
      <b/>
      <sz val="10"/>
      <color indexed="63"/>
      <name val="Arial"/>
      <family val="2"/>
    </font>
    <font>
      <sz val="11"/>
      <color indexed="63"/>
      <name val="Calibri"/>
      <family val="2"/>
    </font>
    <font>
      <b/>
      <sz val="11"/>
      <color indexed="63"/>
      <name val="Calibri"/>
      <family val="2"/>
    </font>
    <font>
      <b/>
      <i/>
      <sz val="11"/>
      <color indexed="63"/>
      <name val="Calibri"/>
      <family val="2"/>
    </font>
    <font>
      <sz val="11"/>
      <color indexed="63"/>
      <name val="Calibri"/>
      <family val="2"/>
      <scheme val="minor"/>
    </font>
    <font>
      <sz val="8"/>
      <name val="Arial"/>
      <family val="2"/>
    </font>
    <font>
      <sz val="9"/>
      <color indexed="63"/>
      <name val="Arial"/>
      <family val="2"/>
    </font>
    <font>
      <sz val="10"/>
      <name val="Arial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23" fillId="0" borderId="0" applyFont="0" applyFill="0" applyBorder="0" applyAlignment="0" applyProtection="0"/>
  </cellStyleXfs>
  <cellXfs count="10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0" xfId="0" applyFont="1"/>
    <xf numFmtId="0" fontId="9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10" fillId="0" borderId="0" xfId="0" applyFont="1" applyAlignment="1">
      <alignment vertical="top" wrapText="1"/>
    </xf>
    <xf numFmtId="0" fontId="7" fillId="0" borderId="0" xfId="0" applyFont="1"/>
    <xf numFmtId="0" fontId="9" fillId="0" borderId="0" xfId="0" applyFont="1" applyAlignment="1">
      <alignment vertical="top"/>
    </xf>
    <xf numFmtId="0" fontId="3" fillId="0" borderId="0" xfId="0" applyFont="1" applyAlignment="1">
      <alignment horizontal="center"/>
    </xf>
    <xf numFmtId="164" fontId="4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42" fontId="4" fillId="2" borderId="2" xfId="1" applyNumberFormat="1" applyFont="1" applyFill="1" applyBorder="1"/>
    <xf numFmtId="42" fontId="4" fillId="0" borderId="0" xfId="1" applyNumberFormat="1" applyFont="1" applyBorder="1"/>
    <xf numFmtId="0" fontId="3" fillId="0" borderId="4" xfId="0" applyFont="1" applyBorder="1" applyAlignment="1">
      <alignment horizontal="center"/>
    </xf>
    <xf numFmtId="0" fontId="9" fillId="0" borderId="5" xfId="0" applyFont="1" applyBorder="1"/>
    <xf numFmtId="42" fontId="4" fillId="0" borderId="7" xfId="1" applyNumberFormat="1" applyFont="1" applyFill="1" applyBorder="1"/>
    <xf numFmtId="0" fontId="13" fillId="0" borderId="0" xfId="0" applyFont="1" applyAlignment="1">
      <alignment horizontal="right"/>
    </xf>
    <xf numFmtId="0" fontId="10" fillId="0" borderId="3" xfId="0" applyFont="1" applyBorder="1" applyAlignment="1">
      <alignment horizontal="center"/>
    </xf>
    <xf numFmtId="42" fontId="4" fillId="2" borderId="3" xfId="1" applyNumberFormat="1" applyFont="1" applyFill="1" applyBorder="1"/>
    <xf numFmtId="0" fontId="14" fillId="0" borderId="0" xfId="0" applyFont="1"/>
    <xf numFmtId="0" fontId="9" fillId="0" borderId="5" xfId="0" applyFont="1" applyBorder="1" applyAlignment="1">
      <alignment horizontal="right"/>
    </xf>
    <xf numFmtId="0" fontId="15" fillId="0" borderId="0" xfId="0" applyFont="1"/>
    <xf numFmtId="0" fontId="8" fillId="0" borderId="0" xfId="0" applyFont="1"/>
    <xf numFmtId="0" fontId="9" fillId="0" borderId="8" xfId="0" applyFont="1" applyBorder="1"/>
    <xf numFmtId="0" fontId="9" fillId="0" borderId="8" xfId="0" applyFont="1" applyBorder="1" applyAlignment="1">
      <alignment horizontal="right"/>
    </xf>
    <xf numFmtId="0" fontId="8" fillId="0" borderId="8" xfId="0" applyFont="1" applyBorder="1" applyAlignment="1">
      <alignment horizontal="right"/>
    </xf>
    <xf numFmtId="0" fontId="9" fillId="0" borderId="4" xfId="0" applyFont="1" applyBorder="1" applyAlignment="1">
      <alignment horizontal="right"/>
    </xf>
    <xf numFmtId="165" fontId="8" fillId="4" borderId="0" xfId="1" applyNumberFormat="1" applyFont="1" applyFill="1" applyAlignment="1"/>
    <xf numFmtId="0" fontId="9" fillId="0" borderId="2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1" fillId="0" borderId="0" xfId="0" applyFont="1"/>
    <xf numFmtId="9" fontId="9" fillId="0" borderId="0" xfId="0" applyNumberFormat="1" applyFont="1"/>
    <xf numFmtId="42" fontId="4" fillId="0" borderId="6" xfId="1" applyNumberFormat="1" applyFont="1" applyFill="1" applyBorder="1"/>
    <xf numFmtId="5" fontId="9" fillId="0" borderId="0" xfId="0" applyNumberFormat="1" applyFont="1"/>
    <xf numFmtId="166" fontId="4" fillId="2" borderId="23" xfId="1" applyNumberFormat="1" applyFont="1" applyFill="1" applyBorder="1"/>
    <xf numFmtId="166" fontId="4" fillId="2" borderId="32" xfId="1" applyNumberFormat="1" applyFont="1" applyFill="1" applyBorder="1"/>
    <xf numFmtId="166" fontId="4" fillId="0" borderId="1" xfId="1" applyNumberFormat="1" applyFont="1" applyBorder="1"/>
    <xf numFmtId="42" fontId="10" fillId="0" borderId="35" xfId="0" applyNumberFormat="1" applyFont="1" applyBorder="1"/>
    <xf numFmtId="0" fontId="7" fillId="0" borderId="0" xfId="0" applyFont="1" applyAlignment="1">
      <alignment wrapText="1"/>
    </xf>
    <xf numFmtId="0" fontId="21" fillId="0" borderId="0" xfId="0" applyFont="1" applyAlignment="1">
      <alignment horizontal="center" vertical="top" wrapText="1"/>
    </xf>
    <xf numFmtId="42" fontId="4" fillId="4" borderId="5" xfId="1" applyNumberFormat="1" applyFont="1" applyFill="1" applyBorder="1"/>
    <xf numFmtId="5" fontId="10" fillId="0" borderId="23" xfId="0" applyNumberFormat="1" applyFont="1" applyBorder="1" applyAlignment="1">
      <alignment horizontal="right"/>
    </xf>
    <xf numFmtId="5" fontId="10" fillId="0" borderId="32" xfId="0" applyNumberFormat="1" applyFont="1" applyBorder="1" applyAlignment="1">
      <alignment horizontal="right"/>
    </xf>
    <xf numFmtId="5" fontId="10" fillId="0" borderId="5" xfId="0" applyNumberFormat="1" applyFont="1" applyBorder="1" applyAlignment="1">
      <alignment horizontal="right"/>
    </xf>
    <xf numFmtId="42" fontId="4" fillId="3" borderId="28" xfId="1" applyNumberFormat="1" applyFont="1" applyFill="1" applyBorder="1"/>
    <xf numFmtId="42" fontId="4" fillId="3" borderId="29" xfId="1" applyNumberFormat="1" applyFont="1" applyFill="1" applyBorder="1"/>
    <xf numFmtId="42" fontId="4" fillId="3" borderId="30" xfId="1" applyNumberFormat="1" applyFont="1" applyFill="1" applyBorder="1"/>
    <xf numFmtId="42" fontId="4" fillId="3" borderId="31" xfId="1" applyNumberFormat="1" applyFont="1" applyFill="1" applyBorder="1"/>
    <xf numFmtId="42" fontId="10" fillId="0" borderId="36" xfId="0" applyNumberFormat="1" applyFont="1" applyBorder="1"/>
    <xf numFmtId="42" fontId="4" fillId="0" borderId="11" xfId="1" applyNumberFormat="1" applyFont="1" applyBorder="1"/>
    <xf numFmtId="5" fontId="4" fillId="5" borderId="1" xfId="1" applyNumberFormat="1" applyFont="1" applyFill="1" applyBorder="1"/>
    <xf numFmtId="42" fontId="4" fillId="4" borderId="10" xfId="1" applyNumberFormat="1" applyFont="1" applyFill="1" applyBorder="1"/>
    <xf numFmtId="42" fontId="4" fillId="4" borderId="23" xfId="1" applyNumberFormat="1" applyFont="1" applyFill="1" applyBorder="1"/>
    <xf numFmtId="42" fontId="4" fillId="4" borderId="32" xfId="1" applyNumberFormat="1" applyFont="1" applyFill="1" applyBorder="1"/>
    <xf numFmtId="42" fontId="4" fillId="0" borderId="6" xfId="1" applyNumberFormat="1" applyFont="1" applyBorder="1"/>
    <xf numFmtId="42" fontId="4" fillId="0" borderId="23" xfId="1" applyNumberFormat="1" applyFont="1" applyBorder="1"/>
    <xf numFmtId="42" fontId="4" fillId="0" borderId="32" xfId="1" applyNumberFormat="1" applyFont="1" applyBorder="1"/>
    <xf numFmtId="42" fontId="4" fillId="0" borderId="10" xfId="1" applyNumberFormat="1" applyFont="1" applyBorder="1"/>
    <xf numFmtId="42" fontId="4" fillId="5" borderId="1" xfId="1" applyNumberFormat="1" applyFont="1" applyFill="1" applyBorder="1"/>
    <xf numFmtId="0" fontId="10" fillId="3" borderId="11" xfId="0" applyFont="1" applyFill="1" applyBorder="1" applyAlignment="1">
      <alignment horizontal="left"/>
    </xf>
    <xf numFmtId="0" fontId="10" fillId="3" borderId="9" xfId="0" applyFont="1" applyFill="1" applyBorder="1" applyAlignment="1">
      <alignment horizontal="left"/>
    </xf>
    <xf numFmtId="0" fontId="10" fillId="3" borderId="12" xfId="0" applyFont="1" applyFill="1" applyBorder="1" applyAlignment="1">
      <alignment horizontal="left"/>
    </xf>
    <xf numFmtId="42" fontId="4" fillId="0" borderId="33" xfId="1" applyNumberFormat="1" applyFont="1" applyBorder="1" applyAlignment="1">
      <alignment horizontal="center"/>
    </xf>
    <xf numFmtId="42" fontId="4" fillId="0" borderId="34" xfId="1" applyNumberFormat="1" applyFont="1" applyBorder="1" applyAlignment="1">
      <alignment horizontal="center"/>
    </xf>
    <xf numFmtId="42" fontId="4" fillId="3" borderId="24" xfId="1" applyNumberFormat="1" applyFont="1" applyFill="1" applyBorder="1" applyAlignment="1">
      <alignment horizontal="center"/>
    </xf>
    <xf numFmtId="42" fontId="4" fillId="3" borderId="25" xfId="1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10" fillId="3" borderId="15" xfId="0" applyFont="1" applyFill="1" applyBorder="1" applyAlignment="1">
      <alignment horizontal="left" vertical="top" wrapText="1"/>
    </xf>
    <xf numFmtId="0" fontId="10" fillId="3" borderId="16" xfId="0" applyFont="1" applyFill="1" applyBorder="1" applyAlignment="1">
      <alignment horizontal="left" vertical="top" wrapText="1"/>
    </xf>
    <xf numFmtId="0" fontId="10" fillId="3" borderId="17" xfId="0" applyFont="1" applyFill="1" applyBorder="1" applyAlignment="1">
      <alignment horizontal="left" vertical="top" wrapText="1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left"/>
    </xf>
    <xf numFmtId="42" fontId="4" fillId="3" borderId="26" xfId="1" applyNumberFormat="1" applyFont="1" applyFill="1" applyBorder="1" applyAlignment="1">
      <alignment horizontal="center"/>
    </xf>
    <xf numFmtId="42" fontId="4" fillId="3" borderId="27" xfId="1" applyNumberFormat="1" applyFont="1" applyFill="1" applyBorder="1" applyAlignment="1">
      <alignment horizontal="center"/>
    </xf>
    <xf numFmtId="42" fontId="4" fillId="3" borderId="2" xfId="1" applyNumberFormat="1" applyFont="1" applyFill="1" applyBorder="1" applyAlignment="1">
      <alignment horizontal="center"/>
    </xf>
    <xf numFmtId="42" fontId="4" fillId="3" borderId="3" xfId="1" applyNumberFormat="1" applyFont="1" applyFill="1" applyBorder="1" applyAlignment="1">
      <alignment horizontal="center"/>
    </xf>
    <xf numFmtId="42" fontId="4" fillId="3" borderId="21" xfId="1" applyNumberFormat="1" applyFont="1" applyFill="1" applyBorder="1" applyAlignment="1">
      <alignment horizontal="center"/>
    </xf>
    <xf numFmtId="42" fontId="4" fillId="3" borderId="22" xfId="1" applyNumberFormat="1" applyFont="1" applyFill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17" fillId="0" borderId="0" xfId="0" applyFont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11" fillId="2" borderId="0" xfId="0" applyFont="1" applyFill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42" fontId="4" fillId="4" borderId="23" xfId="1" applyNumberFormat="1" applyFont="1" applyFill="1" applyBorder="1" applyAlignment="1">
      <alignment horizontal="left"/>
    </xf>
    <xf numFmtId="42" fontId="4" fillId="0" borderId="23" xfId="1" applyNumberFormat="1" applyFont="1" applyBorder="1" applyAlignment="1">
      <alignment horizontal="left"/>
    </xf>
    <xf numFmtId="0" fontId="15" fillId="0" borderId="0" xfId="0" applyFont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16" fillId="0" borderId="19" xfId="0" applyFont="1" applyBorder="1" applyAlignment="1">
      <alignment horizontal="left"/>
    </xf>
    <xf numFmtId="0" fontId="16" fillId="0" borderId="20" xfId="0" applyFont="1" applyBorder="1" applyAlignment="1">
      <alignment horizontal="left"/>
    </xf>
    <xf numFmtId="42" fontId="4" fillId="3" borderId="13" xfId="1" applyNumberFormat="1" applyFont="1" applyFill="1" applyBorder="1" applyAlignment="1">
      <alignment horizontal="center"/>
    </xf>
    <xf numFmtId="42" fontId="4" fillId="3" borderId="14" xfId="1" applyNumberFormat="1" applyFont="1" applyFill="1" applyBorder="1" applyAlignment="1">
      <alignment horizontal="center"/>
    </xf>
    <xf numFmtId="0" fontId="7" fillId="0" borderId="0" xfId="0" applyFont="1" applyAlignment="1">
      <alignment horizontal="center" wrapText="1"/>
    </xf>
    <xf numFmtId="9" fontId="9" fillId="0" borderId="0" xfId="2" applyFont="1"/>
    <xf numFmtId="167" fontId="9" fillId="0" borderId="0" xfId="2" applyNumberFormat="1" applyFont="1"/>
    <xf numFmtId="165" fontId="9" fillId="5" borderId="0" xfId="1" applyNumberFormat="1" applyFont="1" applyFill="1"/>
    <xf numFmtId="166" fontId="4" fillId="0" borderId="0" xfId="1" applyNumberFormat="1" applyFont="1" applyBorder="1"/>
    <xf numFmtId="0" fontId="4" fillId="0" borderId="0" xfId="0" applyFont="1" applyAlignment="1">
      <alignment wrapText="1"/>
    </xf>
    <xf numFmtId="0" fontId="1" fillId="3" borderId="15" xfId="0" applyFont="1" applyFill="1" applyBorder="1" applyAlignment="1">
      <alignment horizontal="left" vertical="top" wrapText="1"/>
    </xf>
    <xf numFmtId="0" fontId="1" fillId="3" borderId="16" xfId="0" applyFont="1" applyFill="1" applyBorder="1" applyAlignment="1">
      <alignment horizontal="left" vertical="top" wrapText="1"/>
    </xf>
    <xf numFmtId="0" fontId="1" fillId="3" borderId="17" xfId="0" applyFont="1" applyFill="1" applyBorder="1" applyAlignment="1">
      <alignment horizontal="left" vertical="top" wrapText="1"/>
    </xf>
    <xf numFmtId="42" fontId="22" fillId="6" borderId="0" xfId="1" applyNumberFormat="1" applyFont="1" applyFill="1" applyBorder="1" applyAlignment="1">
      <alignment horizontal="right" vertical="center" wrapText="1"/>
    </xf>
  </cellXfs>
  <cellStyles count="3">
    <cellStyle name="Currency" xfId="1" builtinId="4"/>
    <cellStyle name="Normal" xfId="0" builtinId="0"/>
    <cellStyle name="Percent" xfId="2" builtinId="5"/>
  </cellStyles>
  <dxfs count="13"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21168</xdr:colOff>
      <xdr:row>2</xdr:row>
      <xdr:rowOff>2186</xdr:rowOff>
    </xdr:from>
    <xdr:to>
      <xdr:col>0</xdr:col>
      <xdr:colOff>952500</xdr:colOff>
      <xdr:row>6</xdr:row>
      <xdr:rowOff>2184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1168" y="425519"/>
          <a:ext cx="931332" cy="93133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120651</xdr:colOff>
      <xdr:row>43</xdr:row>
      <xdr:rowOff>69849</xdr:rowOff>
    </xdr:from>
    <xdr:to>
      <xdr:col>7</xdr:col>
      <xdr:colOff>133351</xdr:colOff>
      <xdr:row>46</xdr:row>
      <xdr:rowOff>112183</xdr:rowOff>
    </xdr:to>
    <xdr:cxnSp macro="">
      <xdr:nvCxnSpPr>
        <xdr:cNvPr id="3" name="Connector: Elbow 2">
          <a:extLst>
            <a:ext uri="{FF2B5EF4-FFF2-40B4-BE49-F238E27FC236}">
              <a16:creationId xmlns:a16="http://schemas.microsoft.com/office/drawing/2014/main" id="{17EB575E-F54D-D78E-7302-B1EBD64A8915}"/>
            </a:ext>
          </a:extLst>
        </xdr:cNvPr>
        <xdr:cNvCxnSpPr/>
      </xdr:nvCxnSpPr>
      <xdr:spPr bwMode="auto">
        <a:xfrm rot="5400000">
          <a:off x="9075209" y="9614958"/>
          <a:ext cx="560917" cy="12700"/>
        </a:xfrm>
        <a:prstGeom prst="bentConnector3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2"/>
  <sheetViews>
    <sheetView tabSelected="1" showWhiteSpace="0" zoomScale="90" zoomScaleNormal="90" zoomScalePageLayoutView="90" workbookViewId="0">
      <selection activeCell="J27" sqref="J27"/>
    </sheetView>
  </sheetViews>
  <sheetFormatPr defaultColWidth="9.1796875" defaultRowHeight="12.5" x14ac:dyDescent="0.25"/>
  <cols>
    <col min="1" max="1" width="56.26953125" style="8" customWidth="1"/>
    <col min="2" max="2" width="14.81640625" style="8" customWidth="1"/>
    <col min="3" max="3" width="13.81640625" style="8" customWidth="1"/>
    <col min="4" max="4" width="9.54296875" style="9" customWidth="1"/>
    <col min="5" max="5" width="16.7265625" style="8" customWidth="1"/>
    <col min="6" max="6" width="2.7265625" style="8" customWidth="1"/>
    <col min="7" max="7" width="18" style="9" customWidth="1"/>
    <col min="8" max="8" width="7.54296875" style="8" customWidth="1"/>
    <col min="9" max="9" width="12.1796875" style="8" customWidth="1"/>
    <col min="10" max="10" width="24.453125" style="8" customWidth="1"/>
    <col min="11" max="12" width="14.26953125" style="8" bestFit="1" customWidth="1"/>
    <col min="13" max="13" width="12.6328125" style="8" bestFit="1" customWidth="1"/>
    <col min="14" max="16384" width="9.1796875" style="8"/>
  </cols>
  <sheetData>
    <row r="1" spans="1:13" ht="18" x14ac:dyDescent="0.4">
      <c r="A1" s="29"/>
      <c r="B1" s="29"/>
      <c r="C1" s="31" t="s">
        <v>40</v>
      </c>
      <c r="D1" s="30"/>
      <c r="E1" s="29"/>
      <c r="F1" s="31"/>
      <c r="G1" s="31" t="s">
        <v>31</v>
      </c>
      <c r="K1" s="36" t="s">
        <v>53</v>
      </c>
      <c r="L1" s="36" t="s">
        <v>43</v>
      </c>
      <c r="M1" s="36" t="s">
        <v>44</v>
      </c>
    </row>
    <row r="2" spans="1:13" x14ac:dyDescent="0.25">
      <c r="G2" s="99" t="s">
        <v>45</v>
      </c>
      <c r="H2" s="99"/>
      <c r="I2" s="99"/>
      <c r="K2" s="102">
        <v>2000000</v>
      </c>
      <c r="L2" s="102">
        <v>3000000</v>
      </c>
      <c r="M2" s="102">
        <v>1000000</v>
      </c>
    </row>
    <row r="3" spans="1:13" ht="22.5" customHeight="1" x14ac:dyDescent="0.4">
      <c r="A3" s="28"/>
      <c r="B3" s="28"/>
      <c r="C3" s="28"/>
      <c r="D3" s="7" t="s">
        <v>36</v>
      </c>
      <c r="E3" s="33"/>
      <c r="F3" s="28"/>
      <c r="G3" s="99"/>
      <c r="H3" s="99"/>
      <c r="I3" s="99"/>
      <c r="K3" s="101">
        <f>K2/L2</f>
        <v>0.66666666666666663</v>
      </c>
      <c r="M3" s="101">
        <f>M2/L2</f>
        <v>0.33333333333333331</v>
      </c>
    </row>
    <row r="4" spans="1:13" ht="18.5" thickBot="1" x14ac:dyDescent="0.45">
      <c r="A4" s="7"/>
      <c r="B4" s="7"/>
      <c r="C4" s="7"/>
      <c r="D4" s="7"/>
      <c r="E4" s="7"/>
      <c r="F4" s="7"/>
      <c r="G4" s="22"/>
      <c r="K4" s="36" t="s">
        <v>55</v>
      </c>
      <c r="M4" s="36" t="s">
        <v>54</v>
      </c>
    </row>
    <row r="5" spans="1:13" ht="14.5" thickBot="1" x14ac:dyDescent="0.35">
      <c r="A5" s="6" t="s">
        <v>2</v>
      </c>
      <c r="B5" s="65"/>
      <c r="C5" s="66"/>
      <c r="D5" s="66"/>
      <c r="E5" s="66"/>
      <c r="F5" s="66"/>
      <c r="G5" s="67"/>
      <c r="K5" s="100"/>
    </row>
    <row r="6" spans="1:13" ht="14.5" thickBot="1" x14ac:dyDescent="0.35">
      <c r="A6" s="6" t="s">
        <v>24</v>
      </c>
      <c r="B6" s="65"/>
      <c r="C6" s="66"/>
      <c r="D6" s="66"/>
      <c r="E6" s="66"/>
      <c r="F6" s="66"/>
      <c r="G6" s="67"/>
    </row>
    <row r="7" spans="1:13" x14ac:dyDescent="0.25">
      <c r="K7" s="101"/>
      <c r="M7" s="101"/>
    </row>
    <row r="9" spans="1:13" ht="11.25" customHeight="1" x14ac:dyDescent="0.3">
      <c r="A9" s="1"/>
    </row>
    <row r="10" spans="1:13" s="13" customFormat="1" ht="64.5" customHeight="1" x14ac:dyDescent="0.25">
      <c r="A10" s="86" t="s">
        <v>41</v>
      </c>
      <c r="B10" s="87"/>
      <c r="C10" s="87"/>
      <c r="D10" s="87"/>
      <c r="E10" s="87"/>
      <c r="F10" s="87"/>
      <c r="G10" s="87"/>
      <c r="J10" s="44"/>
    </row>
    <row r="11" spans="1:13" ht="18.75" customHeight="1" thickBot="1" x14ac:dyDescent="0.45">
      <c r="A11" s="88" t="s">
        <v>11</v>
      </c>
      <c r="B11" s="88"/>
      <c r="C11" s="88"/>
      <c r="D11" s="88"/>
      <c r="E11" s="88"/>
      <c r="F11" s="88"/>
      <c r="G11" s="88"/>
    </row>
    <row r="12" spans="1:13" ht="21" customHeight="1" thickBot="1" x14ac:dyDescent="0.35">
      <c r="A12" s="2"/>
      <c r="B12" s="84" t="s">
        <v>27</v>
      </c>
      <c r="C12" s="84"/>
    </row>
    <row r="13" spans="1:13" ht="14" x14ac:dyDescent="0.3">
      <c r="A13" s="2" t="s">
        <v>22</v>
      </c>
      <c r="B13" s="85"/>
      <c r="C13" s="85"/>
      <c r="D13" s="14"/>
      <c r="E13" s="35" t="s">
        <v>3</v>
      </c>
      <c r="F13" s="2"/>
      <c r="G13" s="19" t="s">
        <v>47</v>
      </c>
    </row>
    <row r="14" spans="1:13" ht="14" x14ac:dyDescent="0.3">
      <c r="A14" s="3"/>
      <c r="B14" s="89"/>
      <c r="C14" s="90"/>
      <c r="E14" s="20"/>
      <c r="G14" s="26"/>
    </row>
    <row r="15" spans="1:13" ht="16.5" x14ac:dyDescent="0.3">
      <c r="A15" s="3" t="s">
        <v>12</v>
      </c>
      <c r="B15" s="82"/>
      <c r="C15" s="83"/>
      <c r="D15" s="15"/>
      <c r="E15" s="57"/>
      <c r="F15" s="3"/>
      <c r="G15" s="61">
        <f>B15+E15</f>
        <v>0</v>
      </c>
    </row>
    <row r="16" spans="1:13" ht="16.5" x14ac:dyDescent="0.3">
      <c r="A16" s="3" t="s">
        <v>13</v>
      </c>
      <c r="B16" s="70"/>
      <c r="C16" s="71"/>
      <c r="D16" s="15"/>
      <c r="E16" s="58"/>
      <c r="F16" s="3"/>
      <c r="G16" s="61">
        <f t="shared" ref="G16:G28" si="0">B16+E16</f>
        <v>0</v>
      </c>
    </row>
    <row r="17" spans="1:9" ht="14" x14ac:dyDescent="0.3">
      <c r="A17" s="3" t="s">
        <v>32</v>
      </c>
      <c r="B17" s="70"/>
      <c r="C17" s="71"/>
      <c r="D17" s="15"/>
      <c r="E17" s="58"/>
      <c r="F17" s="3"/>
      <c r="G17" s="61">
        <f t="shared" si="0"/>
        <v>0</v>
      </c>
    </row>
    <row r="18" spans="1:9" ht="14" x14ac:dyDescent="0.3">
      <c r="A18" s="3" t="s">
        <v>21</v>
      </c>
      <c r="B18" s="70"/>
      <c r="C18" s="71"/>
      <c r="D18" s="15"/>
      <c r="E18" s="58"/>
      <c r="F18" s="3"/>
      <c r="G18" s="61">
        <f t="shared" si="0"/>
        <v>0</v>
      </c>
    </row>
    <row r="19" spans="1:9" ht="4" customHeight="1" x14ac:dyDescent="0.3">
      <c r="A19" s="94" t="s">
        <v>39</v>
      </c>
      <c r="B19" s="78"/>
      <c r="C19" s="79"/>
      <c r="D19" s="15" t="s">
        <v>46</v>
      </c>
      <c r="E19" s="91"/>
      <c r="F19" s="3"/>
      <c r="G19" s="92">
        <f t="shared" si="0"/>
        <v>0</v>
      </c>
    </row>
    <row r="20" spans="1:9" ht="14" x14ac:dyDescent="0.3">
      <c r="A20" s="94"/>
      <c r="B20" s="80"/>
      <c r="C20" s="81"/>
      <c r="D20" s="15"/>
      <c r="E20" s="91"/>
      <c r="F20" s="3"/>
      <c r="G20" s="92"/>
    </row>
    <row r="21" spans="1:9" ht="14" x14ac:dyDescent="0.3">
      <c r="A21" s="94"/>
      <c r="B21" s="82"/>
      <c r="C21" s="83"/>
      <c r="D21" s="15"/>
      <c r="E21" s="91"/>
      <c r="F21" s="3"/>
      <c r="G21" s="92"/>
    </row>
    <row r="22" spans="1:9" ht="14" x14ac:dyDescent="0.3">
      <c r="A22" s="3" t="s">
        <v>4</v>
      </c>
      <c r="B22" s="70"/>
      <c r="C22" s="71"/>
      <c r="D22" s="15"/>
      <c r="E22" s="58"/>
      <c r="F22" s="3"/>
      <c r="G22" s="61">
        <f t="shared" si="0"/>
        <v>0</v>
      </c>
    </row>
    <row r="23" spans="1:9" ht="14" x14ac:dyDescent="0.3">
      <c r="A23" s="3" t="s">
        <v>5</v>
      </c>
      <c r="B23" s="70"/>
      <c r="C23" s="71"/>
      <c r="D23" s="15"/>
      <c r="E23" s="58"/>
      <c r="F23" s="3"/>
      <c r="G23" s="61">
        <f t="shared" si="0"/>
        <v>0</v>
      </c>
    </row>
    <row r="24" spans="1:9" ht="14" x14ac:dyDescent="0.3">
      <c r="A24" s="3" t="s">
        <v>6</v>
      </c>
      <c r="B24" s="70"/>
      <c r="C24" s="71"/>
      <c r="D24" s="15"/>
      <c r="E24" s="58"/>
      <c r="F24" s="3"/>
      <c r="G24" s="61">
        <f t="shared" si="0"/>
        <v>0</v>
      </c>
    </row>
    <row r="25" spans="1:9" ht="14" x14ac:dyDescent="0.3">
      <c r="A25" s="3" t="s">
        <v>7</v>
      </c>
      <c r="B25" s="70"/>
      <c r="C25" s="71"/>
      <c r="D25" s="15"/>
      <c r="E25" s="58"/>
      <c r="F25" s="3"/>
      <c r="G25" s="61">
        <f t="shared" si="0"/>
        <v>0</v>
      </c>
    </row>
    <row r="26" spans="1:9" ht="14" x14ac:dyDescent="0.3">
      <c r="A26" s="3" t="s">
        <v>8</v>
      </c>
      <c r="B26" s="70"/>
      <c r="C26" s="71"/>
      <c r="D26" s="15"/>
      <c r="E26" s="58"/>
      <c r="F26" s="3"/>
      <c r="G26" s="61">
        <f t="shared" si="0"/>
        <v>0</v>
      </c>
    </row>
    <row r="27" spans="1:9" ht="14" x14ac:dyDescent="0.3">
      <c r="A27" s="3" t="s">
        <v>9</v>
      </c>
      <c r="B27" s="70"/>
      <c r="C27" s="71"/>
      <c r="D27" s="15"/>
      <c r="E27" s="58"/>
      <c r="F27" s="3"/>
      <c r="G27" s="61">
        <f t="shared" si="0"/>
        <v>0</v>
      </c>
    </row>
    <row r="28" spans="1:9" ht="14.5" thickBot="1" x14ac:dyDescent="0.35">
      <c r="A28" s="3" t="s">
        <v>10</v>
      </c>
      <c r="B28" s="97"/>
      <c r="C28" s="98"/>
      <c r="D28" s="15"/>
      <c r="E28" s="59"/>
      <c r="F28" s="3"/>
      <c r="G28" s="62">
        <f t="shared" si="0"/>
        <v>0</v>
      </c>
    </row>
    <row r="29" spans="1:9" ht="69.5" thickBot="1" x14ac:dyDescent="0.35">
      <c r="A29" s="104" t="s">
        <v>51</v>
      </c>
      <c r="B29" s="68">
        <f>SUM(B15:B28)</f>
        <v>0</v>
      </c>
      <c r="C29" s="69"/>
      <c r="D29" s="15" t="e">
        <f>B29/E29</f>
        <v>#DIV/0!</v>
      </c>
      <c r="E29" s="60">
        <f>SUM(E15:E28)</f>
        <v>0</v>
      </c>
      <c r="F29" s="3"/>
      <c r="G29" s="63">
        <f>B29+E29</f>
        <v>0</v>
      </c>
      <c r="H29" s="36" t="s">
        <v>37</v>
      </c>
      <c r="I29" s="108" t="s">
        <v>48</v>
      </c>
    </row>
    <row r="30" spans="1:9" ht="14.5" thickBot="1" x14ac:dyDescent="0.35">
      <c r="A30" s="3" t="s">
        <v>20</v>
      </c>
      <c r="E30" s="21"/>
      <c r="F30" s="3"/>
      <c r="G30" s="60">
        <f>G29*0.05</f>
        <v>0</v>
      </c>
      <c r="H30" s="37" t="e">
        <f>G30/G29</f>
        <v>#DIV/0!</v>
      </c>
      <c r="I30" s="45"/>
    </row>
    <row r="31" spans="1:9" ht="14.5" thickBot="1" x14ac:dyDescent="0.35">
      <c r="A31" s="2" t="s">
        <v>25</v>
      </c>
      <c r="B31" s="18"/>
      <c r="C31" s="18"/>
      <c r="F31" s="4"/>
      <c r="G31" s="64">
        <f>B29+E29+G30</f>
        <v>0</v>
      </c>
    </row>
    <row r="32" spans="1:9" ht="14" x14ac:dyDescent="0.3">
      <c r="A32" s="3"/>
      <c r="B32" s="18"/>
      <c r="C32" s="18"/>
      <c r="D32" s="18"/>
      <c r="F32" s="4"/>
    </row>
    <row r="33" spans="1:9" ht="13" thickBot="1" x14ac:dyDescent="0.3">
      <c r="A33" s="5"/>
    </row>
    <row r="34" spans="1:9" ht="14.5" thickBot="1" x14ac:dyDescent="0.35">
      <c r="A34" s="2" t="s">
        <v>0</v>
      </c>
      <c r="B34" s="95" t="s">
        <v>28</v>
      </c>
      <c r="C34" s="96"/>
      <c r="D34" s="14"/>
      <c r="E34" s="35" t="s">
        <v>3</v>
      </c>
      <c r="G34" s="19" t="s">
        <v>19</v>
      </c>
    </row>
    <row r="35" spans="1:9" ht="14" x14ac:dyDescent="0.3">
      <c r="A35" s="3"/>
      <c r="B35" s="34" t="s">
        <v>33</v>
      </c>
      <c r="C35" s="23" t="s">
        <v>15</v>
      </c>
      <c r="E35" s="20"/>
      <c r="G35" s="32"/>
    </row>
    <row r="36" spans="1:9" ht="14.25" customHeight="1" x14ac:dyDescent="0.3">
      <c r="A36" s="2" t="s">
        <v>23</v>
      </c>
      <c r="B36" s="17"/>
      <c r="C36" s="24"/>
      <c r="D36" s="15"/>
      <c r="E36" s="46">
        <f>E3</f>
        <v>0</v>
      </c>
      <c r="F36" s="3"/>
      <c r="G36" s="47">
        <f>E36</f>
        <v>0</v>
      </c>
      <c r="H36" s="39"/>
    </row>
    <row r="37" spans="1:9" ht="14" x14ac:dyDescent="0.3">
      <c r="A37" s="3" t="s">
        <v>14</v>
      </c>
      <c r="B37" s="50"/>
      <c r="C37" s="51"/>
      <c r="D37" s="15"/>
      <c r="E37" s="40"/>
      <c r="F37" s="3"/>
      <c r="G37" s="47">
        <f t="shared" ref="G37:G42" si="1">B37+C37</f>
        <v>0</v>
      </c>
      <c r="H37" s="39"/>
    </row>
    <row r="38" spans="1:9" ht="14" x14ac:dyDescent="0.3">
      <c r="A38" s="3" t="s">
        <v>1</v>
      </c>
      <c r="B38" s="50"/>
      <c r="C38" s="51"/>
      <c r="D38" s="15"/>
      <c r="E38" s="40"/>
      <c r="F38" s="3"/>
      <c r="G38" s="47">
        <f t="shared" si="1"/>
        <v>0</v>
      </c>
      <c r="H38" s="39"/>
    </row>
    <row r="39" spans="1:9" ht="14" x14ac:dyDescent="0.3">
      <c r="A39" s="3" t="s">
        <v>16</v>
      </c>
      <c r="B39" s="50"/>
      <c r="C39" s="51"/>
      <c r="D39" s="15"/>
      <c r="E39" s="40"/>
      <c r="F39" s="3"/>
      <c r="G39" s="47">
        <f t="shared" si="1"/>
        <v>0</v>
      </c>
      <c r="H39" s="39"/>
    </row>
    <row r="40" spans="1:9" ht="14" x14ac:dyDescent="0.3">
      <c r="A40" s="3" t="s">
        <v>17</v>
      </c>
      <c r="B40" s="50">
        <v>100</v>
      </c>
      <c r="C40" s="51">
        <v>100</v>
      </c>
      <c r="D40" s="15"/>
      <c r="E40" s="40"/>
      <c r="F40" s="3"/>
      <c r="G40" s="47">
        <f t="shared" si="1"/>
        <v>200</v>
      </c>
      <c r="H40" s="39"/>
    </row>
    <row r="41" spans="1:9" ht="14.25" customHeight="1" x14ac:dyDescent="0.3">
      <c r="A41" s="3" t="s">
        <v>18</v>
      </c>
      <c r="B41" s="50"/>
      <c r="C41" s="51"/>
      <c r="D41" s="15"/>
      <c r="E41" s="40"/>
      <c r="F41" s="3"/>
      <c r="G41" s="47">
        <f t="shared" si="1"/>
        <v>0</v>
      </c>
      <c r="H41" s="39"/>
      <c r="I41" s="12"/>
    </row>
    <row r="42" spans="1:9" ht="14.5" thickBot="1" x14ac:dyDescent="0.35">
      <c r="A42" s="3" t="s">
        <v>38</v>
      </c>
      <c r="B42" s="52"/>
      <c r="C42" s="53"/>
      <c r="D42" s="15"/>
      <c r="E42" s="41"/>
      <c r="F42" s="3"/>
      <c r="G42" s="48">
        <f t="shared" si="1"/>
        <v>0</v>
      </c>
      <c r="H42" s="39"/>
      <c r="I42" s="12"/>
    </row>
    <row r="43" spans="1:9" ht="14.5" thickBot="1" x14ac:dyDescent="0.35">
      <c r="A43" s="3" t="s">
        <v>35</v>
      </c>
      <c r="B43" s="43">
        <f>SUM(B37:B42)</f>
        <v>100</v>
      </c>
      <c r="C43" s="54">
        <f>SUM(C37:C42)</f>
        <v>100</v>
      </c>
      <c r="D43" s="55">
        <f>B43+C43</f>
        <v>200</v>
      </c>
      <c r="E43" s="38">
        <f>SUM(E36:E42)</f>
        <v>0</v>
      </c>
      <c r="F43" s="3"/>
      <c r="G43" s="49">
        <f>SUM(G37:G42)</f>
        <v>200</v>
      </c>
      <c r="I43" s="12"/>
    </row>
    <row r="44" spans="1:9" ht="14.5" thickBot="1" x14ac:dyDescent="0.35">
      <c r="A44" s="2" t="s">
        <v>26</v>
      </c>
      <c r="B44" s="18"/>
      <c r="C44" s="18"/>
      <c r="F44" s="3"/>
      <c r="G44" s="56">
        <f>D43+E36</f>
        <v>200</v>
      </c>
      <c r="I44" s="12"/>
    </row>
    <row r="45" spans="1:9" ht="13" thickBot="1" x14ac:dyDescent="0.3"/>
    <row r="46" spans="1:9" ht="14.5" thickBot="1" x14ac:dyDescent="0.35">
      <c r="A46" s="36" t="s">
        <v>30</v>
      </c>
      <c r="G46" s="42">
        <f>G45+E38</f>
        <v>0</v>
      </c>
    </row>
    <row r="47" spans="1:9" ht="14.5" thickBot="1" x14ac:dyDescent="0.35">
      <c r="A47" s="36" t="s">
        <v>49</v>
      </c>
      <c r="G47" s="42">
        <f>G44-G29</f>
        <v>200</v>
      </c>
    </row>
    <row r="48" spans="1:9" ht="27" customHeight="1" x14ac:dyDescent="0.3">
      <c r="A48" s="105" t="s">
        <v>50</v>
      </c>
      <c r="B48" s="106"/>
      <c r="C48" s="106"/>
      <c r="D48" s="106"/>
      <c r="E48" s="107"/>
      <c r="G48" s="103"/>
    </row>
    <row r="50" spans="1:7" ht="13.5" x14ac:dyDescent="0.25">
      <c r="A50" s="25" t="s">
        <v>34</v>
      </c>
      <c r="B50" s="12"/>
      <c r="C50" s="12"/>
      <c r="D50" s="16"/>
      <c r="E50" s="12"/>
      <c r="F50" s="12"/>
    </row>
    <row r="51" spans="1:7" ht="33" customHeight="1" x14ac:dyDescent="0.35">
      <c r="A51" s="93" t="s">
        <v>42</v>
      </c>
      <c r="B51" s="93"/>
      <c r="C51" s="93"/>
      <c r="D51" s="93"/>
      <c r="E51" s="93"/>
      <c r="F51" s="93"/>
      <c r="G51" s="93"/>
    </row>
    <row r="52" spans="1:7" ht="13.65" customHeight="1" x14ac:dyDescent="0.35">
      <c r="A52" s="27"/>
      <c r="B52" s="11"/>
      <c r="C52" s="11"/>
      <c r="D52" s="11"/>
      <c r="E52" s="11"/>
      <c r="F52" s="11"/>
      <c r="G52" s="11"/>
    </row>
    <row r="53" spans="1:7" ht="12.75" customHeight="1" x14ac:dyDescent="0.3">
      <c r="A53" s="36" t="s">
        <v>52</v>
      </c>
      <c r="B53" s="10"/>
      <c r="C53" s="10"/>
      <c r="D53" s="10"/>
      <c r="E53" s="10"/>
      <c r="F53" s="10"/>
      <c r="G53" s="10"/>
    </row>
    <row r="54" spans="1:7" ht="58.65" customHeight="1" x14ac:dyDescent="0.25">
      <c r="A54" s="73"/>
      <c r="B54" s="74"/>
      <c r="C54" s="74"/>
      <c r="D54" s="74"/>
      <c r="E54" s="74"/>
      <c r="F54" s="74"/>
      <c r="G54" s="75"/>
    </row>
    <row r="55" spans="1:7" x14ac:dyDescent="0.25">
      <c r="A55" s="72"/>
      <c r="B55" s="72"/>
      <c r="C55" s="72"/>
      <c r="D55" s="72"/>
      <c r="E55" s="72"/>
      <c r="F55" s="72"/>
      <c r="G55" s="72"/>
    </row>
    <row r="56" spans="1:7" ht="72.75" customHeight="1" x14ac:dyDescent="0.25">
      <c r="A56" s="76" t="s">
        <v>29</v>
      </c>
      <c r="B56" s="77"/>
      <c r="C56" s="77"/>
      <c r="D56" s="77"/>
      <c r="E56" s="77"/>
      <c r="F56" s="77"/>
      <c r="G56" s="77"/>
    </row>
    <row r="57" spans="1:7" x14ac:dyDescent="0.25">
      <c r="A57" s="72"/>
      <c r="B57" s="72"/>
      <c r="C57" s="72"/>
      <c r="D57" s="72"/>
      <c r="E57" s="72"/>
      <c r="F57" s="72"/>
      <c r="G57" s="72"/>
    </row>
    <row r="58" spans="1:7" x14ac:dyDescent="0.25">
      <c r="A58" s="72"/>
      <c r="B58" s="72"/>
      <c r="C58" s="72"/>
      <c r="D58" s="72"/>
      <c r="E58" s="72"/>
      <c r="F58" s="72"/>
      <c r="G58" s="72"/>
    </row>
    <row r="59" spans="1:7" x14ac:dyDescent="0.25">
      <c r="A59" s="72"/>
      <c r="B59" s="72"/>
      <c r="C59" s="72"/>
      <c r="D59" s="72"/>
      <c r="E59" s="72"/>
      <c r="F59" s="72"/>
      <c r="G59" s="72"/>
    </row>
    <row r="60" spans="1:7" x14ac:dyDescent="0.25">
      <c r="A60" s="72"/>
      <c r="B60" s="72"/>
      <c r="C60" s="72"/>
      <c r="D60" s="72"/>
      <c r="E60" s="72"/>
      <c r="F60" s="72"/>
      <c r="G60" s="72"/>
    </row>
    <row r="62" spans="1:7" x14ac:dyDescent="0.25">
      <c r="B62" s="9"/>
      <c r="C62" s="9"/>
      <c r="E62" s="9"/>
    </row>
  </sheetData>
  <customSheetViews>
    <customSheetView guid="{A68D6FB3-2A61-456D-9EB1-FE616566B10C}" scale="90" showPageBreaks="1" fitToPage="1" printArea="1" topLeftCell="A13">
      <selection activeCell="J20" sqref="J20"/>
      <pageMargins left="0.25" right="0.25" top="0.75" bottom="0.75" header="0.3" footer="0.3"/>
      <printOptions horizontalCentered="1"/>
      <pageSetup scale="70" orientation="portrait" r:id="rId1"/>
      <headerFooter alignWithMargins="0">
        <oddFooter>&amp;L&amp;8Orange County Arts &amp; Cultural Affairs</oddFooter>
      </headerFooter>
    </customSheetView>
    <customSheetView guid="{D6E3A48B-2D90-49ED-B6EF-D59867B7F3E4}" scale="75" showPageBreaks="1" fitToPage="1" printArea="1" showRuler="0">
      <selection activeCell="I10" sqref="I10"/>
      <pageMargins left="0.66" right="0.25" top="0.68" bottom="0.47" header="0.34" footer="0.24"/>
      <printOptions horizontalCentered="1"/>
      <pageSetup scale="79" orientation="portrait" r:id="rId2"/>
      <headerFooter alignWithMargins="0">
        <oddFooter>&amp;L&amp;8United Arts of Central Florida, Inc.
FY08 Organizational Project Grants&amp;C&amp;8Org. Name:________________________________________&amp;R&amp;8Page #:______</oddFooter>
      </headerFooter>
    </customSheetView>
    <customSheetView guid="{4FE9BD58-F75D-4083-832F-A8863628D48D}" scale="90" showPageBreaks="1" fitToPage="1" printArea="1" view="pageLayout">
      <selection activeCell="H5" sqref="H5"/>
      <pageMargins left="0.39" right="0.25" top="0.48" bottom="0.47" header="0.34" footer="0.24"/>
      <printOptions horizontalCentered="1"/>
      <pageSetup scale="70" orientation="portrait" r:id="rId3"/>
      <headerFooter alignWithMargins="0">
        <oddFooter>&amp;L&amp;8Orange County Arts &amp; Cultural Affairs
2015  Cultural Facilities Forms</oddFooter>
      </headerFooter>
    </customSheetView>
    <customSheetView guid="{8DBA63B6-F515-42F3-BA56-7498A758261A}" scale="90" fitToPage="1">
      <selection activeCell="C3" sqref="C3"/>
      <pageMargins left="0.25" right="0.25" top="0.75" bottom="0.75" header="0.3" footer="0.3"/>
      <printOptions horizontalCentered="1"/>
      <pageSetup scale="70" orientation="portrait" r:id="rId4"/>
      <headerFooter alignWithMargins="0">
        <oddFooter>&amp;L&amp;8Orange County Arts &amp; Cultural Affairs</oddFooter>
      </headerFooter>
    </customSheetView>
  </customSheetViews>
  <mergeCells count="33">
    <mergeCell ref="G2:I3"/>
    <mergeCell ref="A48:E48"/>
    <mergeCell ref="B22:C22"/>
    <mergeCell ref="B23:C23"/>
    <mergeCell ref="A51:G51"/>
    <mergeCell ref="A19:A21"/>
    <mergeCell ref="B34:C34"/>
    <mergeCell ref="B25:C25"/>
    <mergeCell ref="B26:C26"/>
    <mergeCell ref="B27:C27"/>
    <mergeCell ref="B28:C28"/>
    <mergeCell ref="A60:G60"/>
    <mergeCell ref="A54:G54"/>
    <mergeCell ref="A55:G55"/>
    <mergeCell ref="A56:G56"/>
    <mergeCell ref="A57:G57"/>
    <mergeCell ref="A58:G58"/>
    <mergeCell ref="A59:G59"/>
    <mergeCell ref="B6:G6"/>
    <mergeCell ref="B29:C29"/>
    <mergeCell ref="B5:G5"/>
    <mergeCell ref="B18:C18"/>
    <mergeCell ref="B19:C21"/>
    <mergeCell ref="B12:C13"/>
    <mergeCell ref="A10:G10"/>
    <mergeCell ref="A11:G11"/>
    <mergeCell ref="B17:C17"/>
    <mergeCell ref="B14:C14"/>
    <mergeCell ref="B15:C15"/>
    <mergeCell ref="E19:E21"/>
    <mergeCell ref="G19:G21"/>
    <mergeCell ref="B16:C16"/>
    <mergeCell ref="B24:C24"/>
  </mergeCells>
  <phoneticPr fontId="0" type="noConversion"/>
  <conditionalFormatting sqref="B43">
    <cfRule type="cellIs" dxfId="4" priority="3" operator="lessThan">
      <formula>+$E$36*0.25</formula>
    </cfRule>
  </conditionalFormatting>
  <conditionalFormatting sqref="G29">
    <cfRule type="expression" dxfId="3" priority="5" stopIfTrue="1">
      <formula>$G$29&lt;(E29*1.5)</formula>
    </cfRule>
  </conditionalFormatting>
  <conditionalFormatting sqref="G44">
    <cfRule type="cellIs" dxfId="2" priority="4" operator="notEqual">
      <formula>$G$31</formula>
    </cfRule>
  </conditionalFormatting>
  <conditionalFormatting sqref="H44">
    <cfRule type="expression" dxfId="1" priority="7">
      <formula>"if(+$D$31)&gt;&lt;$D$44"</formula>
    </cfRule>
  </conditionalFormatting>
  <conditionalFormatting sqref="D29">
    <cfRule type="cellIs" dxfId="0" priority="1" operator="lessThan">
      <formula>0.5</formula>
    </cfRule>
  </conditionalFormatting>
  <printOptions horizontalCentered="1"/>
  <pageMargins left="0.25" right="0.25" top="0.75" bottom="0.75" header="0.3" footer="0.3"/>
  <pageSetup scale="69" orientation="portrait" r:id="rId5"/>
  <headerFooter alignWithMargins="0">
    <oddFooter>&amp;L&amp;8Orange County Arts &amp; Cultural Affairs</oddFooter>
  </headerFooter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Budget Summary-formulas</vt:lpstr>
      <vt:lpstr>'Project Budget Summary-formulas'!Print_Area</vt:lpstr>
    </vt:vector>
  </TitlesOfParts>
  <Company>United Arts of Central Florida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Trudy</dc:creator>
  <cp:lastModifiedBy>Trudy Wild</cp:lastModifiedBy>
  <cp:lastPrinted>2025-01-16T11:16:03Z</cp:lastPrinted>
  <dcterms:created xsi:type="dcterms:W3CDTF">2002-06-27T17:25:44Z</dcterms:created>
  <dcterms:modified xsi:type="dcterms:W3CDTF">2025-02-25T21:38:06Z</dcterms:modified>
</cp:coreProperties>
</file>